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<sst xmlns="http://schemas.openxmlformats.org/spreadsheetml/2006/main" count="92" uniqueCount="35">
  <si>
    <t>财政拨款支出预算表（政府经济分类科目）</t>
  </si>
  <si>
    <t>四川省养老服务中心</t>
  </si>
  <si>
    <t>单位：万元</t>
  </si>
  <si>
    <t>项    目</t>
  </si>
  <si>
    <t>总计</t>
  </si>
  <si>
    <t>省级当年财政拨款安排</t>
  </si>
  <si>
    <t>中央提前通知专项转移支付等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</si>
  <si>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</si>
  <si>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</si>
  <si>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</si>
  <si>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</si>
  <si>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</si>
  <si>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</si>
  <si>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</si>
  <si>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</si>
  <si>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</si>
  <si>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</si>
  <si>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</si>
  <si>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</si>
  <si>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</si>
  <si>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</si>
  <si>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</si>
  <si>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/>
  </si>
  <si>
    <t>全额事业单位（在蓉）</t>
  </si>
  <si>
    <t xml:space="preserve">  四川省养老服务中心</t>
  </si>
  <si>
    <t xml:space="preserve">    对事业单位经常性补助</t>
  </si>
  <si>
    <t>505</t>
  </si>
  <si>
    <t>01</t>
  </si>
  <si>
    <t>310913</t>
  </si>
  <si>
    <t xml:space="preserve">      工资福利支出</t>
  </si>
  <si>
    <t>02</t>
  </si>
  <si>
    <t xml:space="preserve">      商品和服务支出</t>
  </si>
  <si>
    <t xml:space="preserve">    对事业单位资本性补助</t>
  </si>
  <si>
    <t>506</t>
  </si>
  <si>
    <t xml:space="preserve">      资本性支出（一）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</si>
</sst>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SheetLayoutView="100" workbookViewId="0" topLeftCell="A1">
      <selection activeCell="H21" sqref="H21"/>
    </sheetView>
  </sheetViews>
  <sheetFormatPr defaultColWidth="9.00390625" defaultRowHeight="14.25"/>
  <sheetData>
    <row r="1" spans="1:4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4.25">
      <c r="A2" s="2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7"/>
      <c r="AN2" s="27"/>
      <c r="AO2" s="38" t="s">
        <v>2</v>
      </c>
    </row>
    <row r="3" spans="1:41" ht="14.25">
      <c r="A3" s="5" t="s">
        <v>3</v>
      </c>
      <c r="B3" s="6"/>
      <c r="C3" s="6"/>
      <c r="D3" s="7"/>
      <c r="E3" s="8" t="s">
        <v>4</v>
      </c>
      <c r="F3" s="9" t="s">
        <v>5</v>
      </c>
      <c r="G3" s="10"/>
      <c r="H3" s="10"/>
      <c r="I3" s="10"/>
      <c r="J3" s="10"/>
      <c r="K3" s="10"/>
      <c r="L3" s="10"/>
      <c r="M3" s="10"/>
      <c r="N3" s="10"/>
      <c r="O3" s="29"/>
      <c r="P3" s="9" t="s">
        <v>6</v>
      </c>
      <c r="Q3" s="10"/>
      <c r="R3" s="10"/>
      <c r="S3" s="10"/>
      <c r="T3" s="10"/>
      <c r="U3" s="10"/>
      <c r="V3" s="10"/>
      <c r="W3" s="10"/>
      <c r="X3" s="10"/>
      <c r="Y3" s="29"/>
      <c r="Z3" s="9" t="s">
        <v>7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29"/>
    </row>
    <row r="4" spans="1:41" ht="14.25">
      <c r="A4" s="11" t="s">
        <v>8</v>
      </c>
      <c r="B4" s="12"/>
      <c r="C4" s="13" t="s">
        <v>9</v>
      </c>
      <c r="D4" s="14" t="s">
        <v>10</v>
      </c>
      <c r="E4" s="15"/>
      <c r="F4" s="16" t="s">
        <v>11</v>
      </c>
      <c r="G4" s="17" t="s">
        <v>12</v>
      </c>
      <c r="H4" s="18"/>
      <c r="I4" s="30"/>
      <c r="J4" s="17" t="s">
        <v>13</v>
      </c>
      <c r="K4" s="18"/>
      <c r="L4" s="30"/>
      <c r="M4" s="17" t="s">
        <v>14</v>
      </c>
      <c r="N4" s="18"/>
      <c r="O4" s="30"/>
      <c r="P4" s="31" t="s">
        <v>11</v>
      </c>
      <c r="Q4" s="17" t="s">
        <v>12</v>
      </c>
      <c r="R4" s="18"/>
      <c r="S4" s="30"/>
      <c r="T4" s="17" t="s">
        <v>13</v>
      </c>
      <c r="U4" s="18"/>
      <c r="V4" s="30"/>
      <c r="W4" s="17" t="s">
        <v>14</v>
      </c>
      <c r="X4" s="18"/>
      <c r="Y4" s="30"/>
      <c r="Z4" s="16" t="s">
        <v>11</v>
      </c>
      <c r="AA4" s="17" t="s">
        <v>12</v>
      </c>
      <c r="AB4" s="18"/>
      <c r="AC4" s="30"/>
      <c r="AD4" s="17" t="s">
        <v>13</v>
      </c>
      <c r="AE4" s="18"/>
      <c r="AF4" s="30"/>
      <c r="AG4" s="17" t="s">
        <v>14</v>
      </c>
      <c r="AH4" s="18"/>
      <c r="AI4" s="30"/>
      <c r="AJ4" s="17" t="s">
        <v>15</v>
      </c>
      <c r="AK4" s="18"/>
      <c r="AL4" s="30"/>
      <c r="AM4" s="17" t="s">
        <v>16</v>
      </c>
      <c r="AN4" s="18"/>
      <c r="AO4" s="30"/>
    </row>
    <row r="5" spans="1:41" ht="14.25">
      <c r="A5" s="19" t="s">
        <v>17</v>
      </c>
      <c r="B5" s="19" t="s">
        <v>18</v>
      </c>
      <c r="C5" s="20"/>
      <c r="D5" s="20"/>
      <c r="E5" s="21"/>
      <c r="F5" s="22"/>
      <c r="G5" s="23" t="s">
        <v>19</v>
      </c>
      <c r="H5" s="24" t="s">
        <v>20</v>
      </c>
      <c r="I5" s="24" t="s">
        <v>21</v>
      </c>
      <c r="J5" s="23" t="s">
        <v>19</v>
      </c>
      <c r="K5" s="24" t="s">
        <v>20</v>
      </c>
      <c r="L5" s="24" t="s">
        <v>21</v>
      </c>
      <c r="M5" s="23" t="s">
        <v>19</v>
      </c>
      <c r="N5" s="24" t="s">
        <v>20</v>
      </c>
      <c r="O5" s="32" t="s">
        <v>21</v>
      </c>
      <c r="P5" s="22"/>
      <c r="Q5" s="35" t="s">
        <v>19</v>
      </c>
      <c r="R5" s="36" t="s">
        <v>20</v>
      </c>
      <c r="S5" s="36" t="s">
        <v>21</v>
      </c>
      <c r="T5" s="35" t="s">
        <v>19</v>
      </c>
      <c r="U5" s="36" t="s">
        <v>20</v>
      </c>
      <c r="V5" s="20" t="s">
        <v>21</v>
      </c>
      <c r="W5" s="37" t="s">
        <v>19</v>
      </c>
      <c r="X5" s="35" t="s">
        <v>20</v>
      </c>
      <c r="Y5" s="36" t="s">
        <v>21</v>
      </c>
      <c r="Z5" s="22"/>
      <c r="AA5" s="23" t="s">
        <v>19</v>
      </c>
      <c r="AB5" s="19" t="s">
        <v>20</v>
      </c>
      <c r="AC5" s="19" t="s">
        <v>21</v>
      </c>
      <c r="AD5" s="23" t="s">
        <v>19</v>
      </c>
      <c r="AE5" s="19" t="s">
        <v>20</v>
      </c>
      <c r="AF5" s="19" t="s">
        <v>21</v>
      </c>
      <c r="AG5" s="23" t="s">
        <v>19</v>
      </c>
      <c r="AH5" s="24" t="s">
        <v>20</v>
      </c>
      <c r="AI5" s="24" t="s">
        <v>21</v>
      </c>
      <c r="AJ5" s="23" t="s">
        <v>19</v>
      </c>
      <c r="AK5" s="24" t="s">
        <v>20</v>
      </c>
      <c r="AL5" s="24" t="s">
        <v>21</v>
      </c>
      <c r="AM5" s="23" t="s">
        <v>19</v>
      </c>
      <c r="AN5" s="24" t="s">
        <v>20</v>
      </c>
      <c r="AO5" s="24" t="s">
        <v>21</v>
      </c>
    </row>
    <row r="6" spans="1:41" ht="14.25">
      <c r="A6" s="25" t="s">
        <v>22</v>
      </c>
      <c r="B6" s="25" t="s">
        <v>22</v>
      </c>
      <c r="C6" s="25" t="s">
        <v>22</v>
      </c>
      <c r="D6" s="25" t="s">
        <v>11</v>
      </c>
      <c r="E6" s="26">
        <f aca="true" t="shared" si="0" ref="E6:E13">SUM(F6,P6,Z6)</f>
        <v>3274.16</v>
      </c>
      <c r="F6" s="26">
        <f aca="true" t="shared" si="1" ref="F6:F13">SUM(G6,J6,M6)</f>
        <v>500.90999999999997</v>
      </c>
      <c r="G6" s="26">
        <f aca="true" t="shared" si="2" ref="G6:G13">SUM(H6:I6)</f>
        <v>100.91</v>
      </c>
      <c r="H6" s="26">
        <v>80.91</v>
      </c>
      <c r="I6" s="33">
        <v>20</v>
      </c>
      <c r="J6" s="26">
        <f aca="true" t="shared" si="3" ref="J6:J13">SUM(K6:L6)</f>
        <v>400</v>
      </c>
      <c r="K6" s="26">
        <v>0</v>
      </c>
      <c r="L6" s="33">
        <v>400</v>
      </c>
      <c r="M6" s="26">
        <f aca="true" t="shared" si="4" ref="M6:M13">SUM(N6:O6)</f>
        <v>0</v>
      </c>
      <c r="N6" s="26">
        <v>0</v>
      </c>
      <c r="O6" s="33">
        <v>0</v>
      </c>
      <c r="P6" s="34">
        <f aca="true" t="shared" si="5" ref="P6:P13">SUM(Q6,T6,W6)</f>
        <v>0</v>
      </c>
      <c r="Q6" s="26">
        <f aca="true" t="shared" si="6" ref="Q6:Q13">SUM(R6:S6)</f>
        <v>0</v>
      </c>
      <c r="R6" s="26">
        <v>0</v>
      </c>
      <c r="S6" s="33">
        <v>0</v>
      </c>
      <c r="T6" s="26">
        <f aca="true" t="shared" si="7" ref="T6:T13">SUM(U6:V6)</f>
        <v>0</v>
      </c>
      <c r="U6" s="26">
        <v>0</v>
      </c>
      <c r="V6" s="26">
        <v>0</v>
      </c>
      <c r="W6" s="26">
        <f aca="true" t="shared" si="8" ref="W6:W13">SUM(X6:Y6)</f>
        <v>0</v>
      </c>
      <c r="X6" s="26">
        <v>0</v>
      </c>
      <c r="Y6" s="33">
        <v>0</v>
      </c>
      <c r="Z6" s="34">
        <f aca="true" t="shared" si="9" ref="Z6:Z13">SUM(AA6,AD6,AG6,AJ6,AM6)</f>
        <v>2773.25</v>
      </c>
      <c r="AA6" s="26">
        <f aca="true" t="shared" si="10" ref="AA6:AA13">SUM(AB6:AC6)</f>
        <v>0</v>
      </c>
      <c r="AB6" s="26">
        <v>0</v>
      </c>
      <c r="AC6" s="33">
        <v>0</v>
      </c>
      <c r="AD6" s="26">
        <f aca="true" t="shared" si="11" ref="AD6:AD13">SUM(AE6:AF6)</f>
        <v>2773.25</v>
      </c>
      <c r="AE6" s="26">
        <v>0</v>
      </c>
      <c r="AF6" s="33">
        <v>2773.25</v>
      </c>
      <c r="AG6" s="26">
        <f aca="true" t="shared" si="12" ref="AG6:AG13">SUM(AH6:AI6)</f>
        <v>0</v>
      </c>
      <c r="AH6" s="26">
        <v>0</v>
      </c>
      <c r="AI6" s="33">
        <v>0</v>
      </c>
      <c r="AJ6" s="26">
        <f aca="true" t="shared" si="13" ref="AJ6:AJ13">SUM(AK6:AL6)</f>
        <v>0</v>
      </c>
      <c r="AK6" s="26">
        <v>0</v>
      </c>
      <c r="AL6" s="33">
        <v>0</v>
      </c>
      <c r="AM6" s="26">
        <f aca="true" t="shared" si="14" ref="AM6:AM13">SUM(AN6:AO6)</f>
        <v>0</v>
      </c>
      <c r="AN6" s="26">
        <v>0</v>
      </c>
      <c r="AO6" s="33">
        <v>0</v>
      </c>
    </row>
    <row r="7" spans="1:41" ht="22.5">
      <c r="A7" s="25" t="s">
        <v>22</v>
      </c>
      <c r="B7" s="25" t="s">
        <v>22</v>
      </c>
      <c r="C7" s="25" t="s">
        <v>22</v>
      </c>
      <c r="D7" s="25" t="s">
        <v>23</v>
      </c>
      <c r="E7" s="26">
        <f t="shared" si="0"/>
        <v>3274.16</v>
      </c>
      <c r="F7" s="26">
        <f t="shared" si="1"/>
        <v>500.90999999999997</v>
      </c>
      <c r="G7" s="26">
        <f t="shared" si="2"/>
        <v>100.91</v>
      </c>
      <c r="H7" s="26">
        <v>80.91</v>
      </c>
      <c r="I7" s="33">
        <v>20</v>
      </c>
      <c r="J7" s="26">
        <f t="shared" si="3"/>
        <v>400</v>
      </c>
      <c r="K7" s="26">
        <v>0</v>
      </c>
      <c r="L7" s="33">
        <v>400</v>
      </c>
      <c r="M7" s="26">
        <f t="shared" si="4"/>
        <v>0</v>
      </c>
      <c r="N7" s="26">
        <v>0</v>
      </c>
      <c r="O7" s="33">
        <v>0</v>
      </c>
      <c r="P7" s="34">
        <f t="shared" si="5"/>
        <v>0</v>
      </c>
      <c r="Q7" s="26">
        <f t="shared" si="6"/>
        <v>0</v>
      </c>
      <c r="R7" s="26">
        <v>0</v>
      </c>
      <c r="S7" s="33">
        <v>0</v>
      </c>
      <c r="T7" s="26">
        <f t="shared" si="7"/>
        <v>0</v>
      </c>
      <c r="U7" s="26">
        <v>0</v>
      </c>
      <c r="V7" s="26">
        <v>0</v>
      </c>
      <c r="W7" s="26">
        <f t="shared" si="8"/>
        <v>0</v>
      </c>
      <c r="X7" s="26">
        <v>0</v>
      </c>
      <c r="Y7" s="33">
        <v>0</v>
      </c>
      <c r="Z7" s="34">
        <f t="shared" si="9"/>
        <v>2773.25</v>
      </c>
      <c r="AA7" s="26">
        <f t="shared" si="10"/>
        <v>0</v>
      </c>
      <c r="AB7" s="26">
        <v>0</v>
      </c>
      <c r="AC7" s="33">
        <v>0</v>
      </c>
      <c r="AD7" s="26">
        <f t="shared" si="11"/>
        <v>2773.25</v>
      </c>
      <c r="AE7" s="26">
        <v>0</v>
      </c>
      <c r="AF7" s="33">
        <v>2773.25</v>
      </c>
      <c r="AG7" s="26">
        <f t="shared" si="12"/>
        <v>0</v>
      </c>
      <c r="AH7" s="26">
        <v>0</v>
      </c>
      <c r="AI7" s="33">
        <v>0</v>
      </c>
      <c r="AJ7" s="26">
        <f t="shared" si="13"/>
        <v>0</v>
      </c>
      <c r="AK7" s="26">
        <v>0</v>
      </c>
      <c r="AL7" s="33">
        <v>0</v>
      </c>
      <c r="AM7" s="26">
        <f t="shared" si="14"/>
        <v>0</v>
      </c>
      <c r="AN7" s="26">
        <v>0</v>
      </c>
      <c r="AO7" s="33">
        <v>0</v>
      </c>
    </row>
    <row r="8" spans="1:41" ht="22.5">
      <c r="A8" s="25" t="s">
        <v>22</v>
      </c>
      <c r="B8" s="25" t="s">
        <v>22</v>
      </c>
      <c r="C8" s="25" t="s">
        <v>22</v>
      </c>
      <c r="D8" s="25" t="s">
        <v>24</v>
      </c>
      <c r="E8" s="26">
        <f t="shared" si="0"/>
        <v>3274.16</v>
      </c>
      <c r="F8" s="26">
        <f t="shared" si="1"/>
        <v>500.90999999999997</v>
      </c>
      <c r="G8" s="26">
        <f t="shared" si="2"/>
        <v>100.91</v>
      </c>
      <c r="H8" s="26">
        <v>80.91</v>
      </c>
      <c r="I8" s="33">
        <v>20</v>
      </c>
      <c r="J8" s="26">
        <f t="shared" si="3"/>
        <v>400</v>
      </c>
      <c r="K8" s="26">
        <v>0</v>
      </c>
      <c r="L8" s="33">
        <v>400</v>
      </c>
      <c r="M8" s="26">
        <f t="shared" si="4"/>
        <v>0</v>
      </c>
      <c r="N8" s="26">
        <v>0</v>
      </c>
      <c r="O8" s="33">
        <v>0</v>
      </c>
      <c r="P8" s="34">
        <f t="shared" si="5"/>
        <v>0</v>
      </c>
      <c r="Q8" s="26">
        <f t="shared" si="6"/>
        <v>0</v>
      </c>
      <c r="R8" s="26">
        <v>0</v>
      </c>
      <c r="S8" s="33">
        <v>0</v>
      </c>
      <c r="T8" s="26">
        <f t="shared" si="7"/>
        <v>0</v>
      </c>
      <c r="U8" s="26">
        <v>0</v>
      </c>
      <c r="V8" s="26">
        <v>0</v>
      </c>
      <c r="W8" s="26">
        <f t="shared" si="8"/>
        <v>0</v>
      </c>
      <c r="X8" s="26">
        <v>0</v>
      </c>
      <c r="Y8" s="33">
        <v>0</v>
      </c>
      <c r="Z8" s="34">
        <f t="shared" si="9"/>
        <v>2773.25</v>
      </c>
      <c r="AA8" s="26">
        <f t="shared" si="10"/>
        <v>0</v>
      </c>
      <c r="AB8" s="26">
        <v>0</v>
      </c>
      <c r="AC8" s="33">
        <v>0</v>
      </c>
      <c r="AD8" s="26">
        <f t="shared" si="11"/>
        <v>2773.25</v>
      </c>
      <c r="AE8" s="26">
        <v>0</v>
      </c>
      <c r="AF8" s="33">
        <v>2773.25</v>
      </c>
      <c r="AG8" s="26">
        <f t="shared" si="12"/>
        <v>0</v>
      </c>
      <c r="AH8" s="26">
        <v>0</v>
      </c>
      <c r="AI8" s="33">
        <v>0</v>
      </c>
      <c r="AJ8" s="26">
        <f t="shared" si="13"/>
        <v>0</v>
      </c>
      <c r="AK8" s="26">
        <v>0</v>
      </c>
      <c r="AL8" s="33">
        <v>0</v>
      </c>
      <c r="AM8" s="26">
        <f t="shared" si="14"/>
        <v>0</v>
      </c>
      <c r="AN8" s="26">
        <v>0</v>
      </c>
      <c r="AO8" s="33">
        <v>0</v>
      </c>
    </row>
    <row r="9" spans="1:41" ht="33.75">
      <c r="A9" s="25" t="s">
        <v>22</v>
      </c>
      <c r="B9" s="25" t="s">
        <v>22</v>
      </c>
      <c r="C9" s="25" t="s">
        <v>22</v>
      </c>
      <c r="D9" s="25" t="s">
        <v>25</v>
      </c>
      <c r="E9" s="26">
        <f t="shared" si="0"/>
        <v>3269.69</v>
      </c>
      <c r="F9" s="26">
        <f t="shared" si="1"/>
        <v>500.90999999999997</v>
      </c>
      <c r="G9" s="26">
        <f t="shared" si="2"/>
        <v>100.91</v>
      </c>
      <c r="H9" s="26">
        <v>80.91</v>
      </c>
      <c r="I9" s="33">
        <v>20</v>
      </c>
      <c r="J9" s="26">
        <f t="shared" si="3"/>
        <v>400</v>
      </c>
      <c r="K9" s="26">
        <v>0</v>
      </c>
      <c r="L9" s="33">
        <v>400</v>
      </c>
      <c r="M9" s="26">
        <f t="shared" si="4"/>
        <v>0</v>
      </c>
      <c r="N9" s="26">
        <v>0</v>
      </c>
      <c r="O9" s="33">
        <v>0</v>
      </c>
      <c r="P9" s="34">
        <f t="shared" si="5"/>
        <v>0</v>
      </c>
      <c r="Q9" s="26">
        <f t="shared" si="6"/>
        <v>0</v>
      </c>
      <c r="R9" s="26">
        <v>0</v>
      </c>
      <c r="S9" s="33">
        <v>0</v>
      </c>
      <c r="T9" s="26">
        <f t="shared" si="7"/>
        <v>0</v>
      </c>
      <c r="U9" s="26">
        <v>0</v>
      </c>
      <c r="V9" s="26">
        <v>0</v>
      </c>
      <c r="W9" s="26">
        <f t="shared" si="8"/>
        <v>0</v>
      </c>
      <c r="X9" s="26">
        <v>0</v>
      </c>
      <c r="Y9" s="33">
        <v>0</v>
      </c>
      <c r="Z9" s="34">
        <f t="shared" si="9"/>
        <v>2768.78</v>
      </c>
      <c r="AA9" s="26">
        <f t="shared" si="10"/>
        <v>0</v>
      </c>
      <c r="AB9" s="26">
        <v>0</v>
      </c>
      <c r="AC9" s="33">
        <v>0</v>
      </c>
      <c r="AD9" s="26">
        <f t="shared" si="11"/>
        <v>2768.78</v>
      </c>
      <c r="AE9" s="26">
        <v>0</v>
      </c>
      <c r="AF9" s="33">
        <v>2768.78</v>
      </c>
      <c r="AG9" s="26">
        <f t="shared" si="12"/>
        <v>0</v>
      </c>
      <c r="AH9" s="26">
        <v>0</v>
      </c>
      <c r="AI9" s="33">
        <v>0</v>
      </c>
      <c r="AJ9" s="26">
        <f t="shared" si="13"/>
        <v>0</v>
      </c>
      <c r="AK9" s="26">
        <v>0</v>
      </c>
      <c r="AL9" s="33">
        <v>0</v>
      </c>
      <c r="AM9" s="26">
        <f t="shared" si="14"/>
        <v>0</v>
      </c>
      <c r="AN9" s="26">
        <v>0</v>
      </c>
      <c r="AO9" s="33">
        <v>0</v>
      </c>
    </row>
    <row r="10" spans="1:41" ht="22.5">
      <c r="A10" s="25" t="s">
        <v>26</v>
      </c>
      <c r="B10" s="25" t="s">
        <v>27</v>
      </c>
      <c r="C10" s="25" t="s">
        <v>28</v>
      </c>
      <c r="D10" s="25" t="s">
        <v>29</v>
      </c>
      <c r="E10" s="26">
        <f t="shared" si="0"/>
        <v>57.05</v>
      </c>
      <c r="F10" s="26">
        <f t="shared" si="1"/>
        <v>57.05</v>
      </c>
      <c r="G10" s="26">
        <f t="shared" si="2"/>
        <v>57.05</v>
      </c>
      <c r="H10" s="26">
        <v>57.05</v>
      </c>
      <c r="I10" s="33">
        <v>0</v>
      </c>
      <c r="J10" s="26">
        <f t="shared" si="3"/>
        <v>0</v>
      </c>
      <c r="K10" s="26">
        <v>0</v>
      </c>
      <c r="L10" s="33">
        <v>0</v>
      </c>
      <c r="M10" s="26">
        <f t="shared" si="4"/>
        <v>0</v>
      </c>
      <c r="N10" s="26">
        <v>0</v>
      </c>
      <c r="O10" s="33">
        <v>0</v>
      </c>
      <c r="P10" s="34">
        <f t="shared" si="5"/>
        <v>0</v>
      </c>
      <c r="Q10" s="26">
        <f t="shared" si="6"/>
        <v>0</v>
      </c>
      <c r="R10" s="26">
        <v>0</v>
      </c>
      <c r="S10" s="33">
        <v>0</v>
      </c>
      <c r="T10" s="26">
        <f t="shared" si="7"/>
        <v>0</v>
      </c>
      <c r="U10" s="26">
        <v>0</v>
      </c>
      <c r="V10" s="26">
        <v>0</v>
      </c>
      <c r="W10" s="26">
        <f t="shared" si="8"/>
        <v>0</v>
      </c>
      <c r="X10" s="26">
        <v>0</v>
      </c>
      <c r="Y10" s="33">
        <v>0</v>
      </c>
      <c r="Z10" s="34">
        <f t="shared" si="9"/>
        <v>0</v>
      </c>
      <c r="AA10" s="26">
        <f t="shared" si="10"/>
        <v>0</v>
      </c>
      <c r="AB10" s="26">
        <v>0</v>
      </c>
      <c r="AC10" s="33">
        <v>0</v>
      </c>
      <c r="AD10" s="26">
        <f t="shared" si="11"/>
        <v>0</v>
      </c>
      <c r="AE10" s="26">
        <v>0</v>
      </c>
      <c r="AF10" s="33">
        <v>0</v>
      </c>
      <c r="AG10" s="26">
        <f t="shared" si="12"/>
        <v>0</v>
      </c>
      <c r="AH10" s="26">
        <v>0</v>
      </c>
      <c r="AI10" s="33">
        <v>0</v>
      </c>
      <c r="AJ10" s="26">
        <f t="shared" si="13"/>
        <v>0</v>
      </c>
      <c r="AK10" s="26">
        <v>0</v>
      </c>
      <c r="AL10" s="33">
        <v>0</v>
      </c>
      <c r="AM10" s="26">
        <f t="shared" si="14"/>
        <v>0</v>
      </c>
      <c r="AN10" s="26">
        <v>0</v>
      </c>
      <c r="AO10" s="33">
        <v>0</v>
      </c>
    </row>
    <row r="11" spans="1:41" ht="22.5">
      <c r="A11" s="25" t="s">
        <v>26</v>
      </c>
      <c r="B11" s="25" t="s">
        <v>30</v>
      </c>
      <c r="C11" s="25" t="s">
        <v>28</v>
      </c>
      <c r="D11" s="25" t="s">
        <v>31</v>
      </c>
      <c r="E11" s="26">
        <f t="shared" si="0"/>
        <v>3212.6400000000003</v>
      </c>
      <c r="F11" s="26">
        <f t="shared" si="1"/>
        <v>443.86</v>
      </c>
      <c r="G11" s="26">
        <f t="shared" si="2"/>
        <v>43.86</v>
      </c>
      <c r="H11" s="26">
        <v>23.86</v>
      </c>
      <c r="I11" s="33">
        <v>20</v>
      </c>
      <c r="J11" s="26">
        <f t="shared" si="3"/>
        <v>400</v>
      </c>
      <c r="K11" s="26">
        <v>0</v>
      </c>
      <c r="L11" s="33">
        <v>400</v>
      </c>
      <c r="M11" s="26">
        <f t="shared" si="4"/>
        <v>0</v>
      </c>
      <c r="N11" s="26">
        <v>0</v>
      </c>
      <c r="O11" s="33">
        <v>0</v>
      </c>
      <c r="P11" s="34">
        <f t="shared" si="5"/>
        <v>0</v>
      </c>
      <c r="Q11" s="26">
        <f t="shared" si="6"/>
        <v>0</v>
      </c>
      <c r="R11" s="26">
        <v>0</v>
      </c>
      <c r="S11" s="33">
        <v>0</v>
      </c>
      <c r="T11" s="26">
        <f t="shared" si="7"/>
        <v>0</v>
      </c>
      <c r="U11" s="26">
        <v>0</v>
      </c>
      <c r="V11" s="26">
        <v>0</v>
      </c>
      <c r="W11" s="26">
        <f t="shared" si="8"/>
        <v>0</v>
      </c>
      <c r="X11" s="26">
        <v>0</v>
      </c>
      <c r="Y11" s="33">
        <v>0</v>
      </c>
      <c r="Z11" s="34">
        <f t="shared" si="9"/>
        <v>2768.78</v>
      </c>
      <c r="AA11" s="26">
        <f t="shared" si="10"/>
        <v>0</v>
      </c>
      <c r="AB11" s="26">
        <v>0</v>
      </c>
      <c r="AC11" s="33">
        <v>0</v>
      </c>
      <c r="AD11" s="26">
        <f t="shared" si="11"/>
        <v>2768.78</v>
      </c>
      <c r="AE11" s="26">
        <v>0</v>
      </c>
      <c r="AF11" s="33">
        <v>2768.78</v>
      </c>
      <c r="AG11" s="26">
        <f t="shared" si="12"/>
        <v>0</v>
      </c>
      <c r="AH11" s="26">
        <v>0</v>
      </c>
      <c r="AI11" s="33">
        <v>0</v>
      </c>
      <c r="AJ11" s="26">
        <f t="shared" si="13"/>
        <v>0</v>
      </c>
      <c r="AK11" s="26">
        <v>0</v>
      </c>
      <c r="AL11" s="33">
        <v>0</v>
      </c>
      <c r="AM11" s="26">
        <f t="shared" si="14"/>
        <v>0</v>
      </c>
      <c r="AN11" s="26">
        <v>0</v>
      </c>
      <c r="AO11" s="33">
        <v>0</v>
      </c>
    </row>
    <row r="12" spans="1:41" ht="33.75">
      <c r="A12" s="25" t="s">
        <v>22</v>
      </c>
      <c r="B12" s="25" t="s">
        <v>22</v>
      </c>
      <c r="C12" s="25" t="s">
        <v>22</v>
      </c>
      <c r="D12" s="25" t="s">
        <v>32</v>
      </c>
      <c r="E12" s="26">
        <f t="shared" si="0"/>
        <v>4.47</v>
      </c>
      <c r="F12" s="26">
        <f t="shared" si="1"/>
        <v>0</v>
      </c>
      <c r="G12" s="26">
        <f t="shared" si="2"/>
        <v>0</v>
      </c>
      <c r="H12" s="26">
        <v>0</v>
      </c>
      <c r="I12" s="33">
        <v>0</v>
      </c>
      <c r="J12" s="26">
        <f t="shared" si="3"/>
        <v>0</v>
      </c>
      <c r="K12" s="26">
        <v>0</v>
      </c>
      <c r="L12" s="33">
        <v>0</v>
      </c>
      <c r="M12" s="26">
        <f t="shared" si="4"/>
        <v>0</v>
      </c>
      <c r="N12" s="26">
        <v>0</v>
      </c>
      <c r="O12" s="33">
        <v>0</v>
      </c>
      <c r="P12" s="34">
        <f t="shared" si="5"/>
        <v>0</v>
      </c>
      <c r="Q12" s="26">
        <f t="shared" si="6"/>
        <v>0</v>
      </c>
      <c r="R12" s="26">
        <v>0</v>
      </c>
      <c r="S12" s="33">
        <v>0</v>
      </c>
      <c r="T12" s="26">
        <f t="shared" si="7"/>
        <v>0</v>
      </c>
      <c r="U12" s="26">
        <v>0</v>
      </c>
      <c r="V12" s="26">
        <v>0</v>
      </c>
      <c r="W12" s="26">
        <f t="shared" si="8"/>
        <v>0</v>
      </c>
      <c r="X12" s="26">
        <v>0</v>
      </c>
      <c r="Y12" s="33">
        <v>0</v>
      </c>
      <c r="Z12" s="34">
        <f t="shared" si="9"/>
        <v>4.47</v>
      </c>
      <c r="AA12" s="26">
        <f t="shared" si="10"/>
        <v>0</v>
      </c>
      <c r="AB12" s="26">
        <v>0</v>
      </c>
      <c r="AC12" s="33">
        <v>0</v>
      </c>
      <c r="AD12" s="26">
        <f t="shared" si="11"/>
        <v>4.47</v>
      </c>
      <c r="AE12" s="26">
        <v>0</v>
      </c>
      <c r="AF12" s="33">
        <v>4.47</v>
      </c>
      <c r="AG12" s="26">
        <f t="shared" si="12"/>
        <v>0</v>
      </c>
      <c r="AH12" s="26">
        <v>0</v>
      </c>
      <c r="AI12" s="33">
        <v>0</v>
      </c>
      <c r="AJ12" s="26">
        <f t="shared" si="13"/>
        <v>0</v>
      </c>
      <c r="AK12" s="26">
        <v>0</v>
      </c>
      <c r="AL12" s="33">
        <v>0</v>
      </c>
      <c r="AM12" s="26">
        <f t="shared" si="14"/>
        <v>0</v>
      </c>
      <c r="AN12" s="26">
        <v>0</v>
      </c>
      <c r="AO12" s="33">
        <v>0</v>
      </c>
    </row>
    <row r="13" spans="1:41" ht="33.75">
      <c r="A13" s="25" t="s">
        <v>33</v>
      </c>
      <c r="B13" s="25" t="s">
        <v>27</v>
      </c>
      <c r="C13" s="25" t="s">
        <v>28</v>
      </c>
      <c r="D13" s="25" t="s">
        <v>34</v>
      </c>
      <c r="E13" s="26">
        <f t="shared" si="0"/>
        <v>4.47</v>
      </c>
      <c r="F13" s="26">
        <f t="shared" si="1"/>
        <v>0</v>
      </c>
      <c r="G13" s="26">
        <f t="shared" si="2"/>
        <v>0</v>
      </c>
      <c r="H13" s="26">
        <v>0</v>
      </c>
      <c r="I13" s="33">
        <v>0</v>
      </c>
      <c r="J13" s="26">
        <f t="shared" si="3"/>
        <v>0</v>
      </c>
      <c r="K13" s="26">
        <v>0</v>
      </c>
      <c r="L13" s="33">
        <v>0</v>
      </c>
      <c r="M13" s="26">
        <f t="shared" si="4"/>
        <v>0</v>
      </c>
      <c r="N13" s="26">
        <v>0</v>
      </c>
      <c r="O13" s="33">
        <v>0</v>
      </c>
      <c r="P13" s="34">
        <f t="shared" si="5"/>
        <v>0</v>
      </c>
      <c r="Q13" s="26">
        <f t="shared" si="6"/>
        <v>0</v>
      </c>
      <c r="R13" s="26">
        <v>0</v>
      </c>
      <c r="S13" s="33">
        <v>0</v>
      </c>
      <c r="T13" s="26">
        <f t="shared" si="7"/>
        <v>0</v>
      </c>
      <c r="U13" s="26">
        <v>0</v>
      </c>
      <c r="V13" s="26">
        <v>0</v>
      </c>
      <c r="W13" s="26">
        <f t="shared" si="8"/>
        <v>0</v>
      </c>
      <c r="X13" s="26">
        <v>0</v>
      </c>
      <c r="Y13" s="33">
        <v>0</v>
      </c>
      <c r="Z13" s="34">
        <f t="shared" si="9"/>
        <v>4.47</v>
      </c>
      <c r="AA13" s="26">
        <f t="shared" si="10"/>
        <v>0</v>
      </c>
      <c r="AB13" s="26">
        <v>0</v>
      </c>
      <c r="AC13" s="33">
        <v>0</v>
      </c>
      <c r="AD13" s="26">
        <f t="shared" si="11"/>
        <v>4.47</v>
      </c>
      <c r="AE13" s="26">
        <v>0</v>
      </c>
      <c r="AF13" s="33">
        <v>4.47</v>
      </c>
      <c r="AG13" s="26">
        <f t="shared" si="12"/>
        <v>0</v>
      </c>
      <c r="AH13" s="26">
        <v>0</v>
      </c>
      <c r="AI13" s="33">
        <v>0</v>
      </c>
      <c r="AJ13" s="26">
        <f t="shared" si="13"/>
        <v>0</v>
      </c>
      <c r="AK13" s="26">
        <v>0</v>
      </c>
      <c r="AL13" s="33">
        <v>0</v>
      </c>
      <c r="AM13" s="26">
        <f t="shared" si="14"/>
        <v>0</v>
      </c>
      <c r="AN13" s="26">
        <v>0</v>
      </c>
      <c r="AO13" s="33">
        <v>0</v>
      </c>
    </row>
  </sheetData>
  <sheetProtection/>
  <mergeCells count="23">
    <mergeCell ref="A1:AO1"/>
    <mergeCell ref="A3:D3"/>
    <mergeCell ref="F3:O3"/>
    <mergeCell ref="P3:Y3"/>
    <mergeCell ref="Z3:AO3"/>
    <mergeCell ref="A4:B4"/>
    <mergeCell ref="G4:I4"/>
    <mergeCell ref="J4:L4"/>
    <mergeCell ref="M4:O4"/>
    <mergeCell ref="Q4:S4"/>
    <mergeCell ref="T4:V4"/>
    <mergeCell ref="W4:Y4"/>
    <mergeCell ref="AA4:AC4"/>
    <mergeCell ref="AD4:AF4"/>
    <mergeCell ref="AG4:AI4"/>
    <mergeCell ref="AJ4:AL4"/>
    <mergeCell ref="AM4:AO4"/>
    <mergeCell ref="C4:C5"/>
    <mergeCell ref="D4:D5"/>
    <mergeCell ref="E3:E5"/>
    <mergeCell ref="F4:F5"/>
    <mergeCell ref="P4:P5"/>
    <mergeCell ref="Z4:Z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WPS_1615435160</cp:lastModifiedBy>
  <dcterms:created xsi:type="dcterms:W3CDTF">2021-03-18T03:41:11Z</dcterms:created>
  <dcterms:modified xsi:type="dcterms:W3CDTF">2021-03-18T03:50:04Z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